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pakv\Desktop\Church\재정위원회 2022\예산계획서\"/>
    </mc:Choice>
  </mc:AlternateContent>
  <xr:revisionPtr revIDLastSave="0" documentId="8_{AA1738FB-EBA9-4ACD-B0BA-CEFC0508AC34}" xr6:coauthVersionLast="47" xr6:coauthVersionMax="47" xr10:uidLastSave="{00000000-0000-0000-0000-000000000000}"/>
  <bookViews>
    <workbookView xWindow="-28920" yWindow="1260" windowWidth="29040" windowHeight="15840" xr2:uid="{00000000-000D-0000-FFFF-FFFF00000000}"/>
  </bookViews>
  <sheets>
    <sheet name="DE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4" i="1" s="1"/>
  <c r="F22" i="1"/>
  <c r="F25" i="1"/>
  <c r="F12" i="1"/>
  <c r="F31" i="1"/>
  <c r="F30" i="1"/>
  <c r="F29" i="1"/>
  <c r="F28" i="1"/>
  <c r="F27" i="1"/>
  <c r="F26" i="1"/>
  <c r="F24" i="1"/>
  <c r="F21" i="1"/>
  <c r="F20" i="1"/>
  <c r="F19" i="1"/>
  <c r="F18" i="1"/>
  <c r="F16" i="1"/>
  <c r="F15" i="1"/>
  <c r="F13" i="1"/>
  <c r="F11" i="1"/>
  <c r="F10" i="1"/>
  <c r="F8" i="1"/>
  <c r="F6" i="1"/>
  <c r="F5" i="1"/>
  <c r="F17" i="1" l="1"/>
  <c r="F23" i="1"/>
  <c r="F7" i="1"/>
  <c r="F32" i="1"/>
</calcChain>
</file>

<file path=xl/sharedStrings.xml><?xml version="1.0" encoding="utf-8"?>
<sst xmlns="http://schemas.openxmlformats.org/spreadsheetml/2006/main" count="45" uniqueCount="38">
  <si>
    <t>TOTAL</t>
  </si>
  <si>
    <t>인원</t>
  </si>
  <si>
    <t>단가</t>
  </si>
  <si>
    <t>장소 사용비</t>
  </si>
  <si>
    <t>소모품</t>
  </si>
  <si>
    <t>사무용품</t>
  </si>
  <si>
    <t>연 횟수</t>
  </si>
  <si>
    <t>수련회</t>
  </si>
  <si>
    <t>예상 수입</t>
  </si>
  <si>
    <t>교육자료</t>
  </si>
  <si>
    <t>남가주동신교회</t>
  </si>
  <si>
    <t>행 사</t>
  </si>
  <si>
    <t>지출 내역</t>
  </si>
  <si>
    <t>합계</t>
  </si>
  <si>
    <t>비고</t>
  </si>
  <si>
    <r>
      <t>(  교육  )</t>
    </r>
    <r>
      <rPr>
        <b/>
        <sz val="12"/>
        <rFont val="Tahoma"/>
        <family val="2"/>
      </rPr>
      <t xml:space="preserve"> 위원회</t>
    </r>
  </si>
  <si>
    <r>
      <t>( 중등 )</t>
    </r>
    <r>
      <rPr>
        <b/>
        <sz val="12"/>
        <rFont val="Tahoma"/>
        <family val="2"/>
      </rPr>
      <t xml:space="preserve"> 부</t>
    </r>
  </si>
  <si>
    <t>주) 동 Sample양식은 실제 부서 지출내용과 상이 함을 참고 바랍니다.</t>
  </si>
  <si>
    <t>행사비</t>
  </si>
  <si>
    <t>간식비</t>
  </si>
  <si>
    <t>Outdoor Activties</t>
  </si>
  <si>
    <t>Bowling, Basketball etc.</t>
  </si>
  <si>
    <t>Friday Night &amp; Sunday After service</t>
  </si>
  <si>
    <t>Sub-Total</t>
  </si>
  <si>
    <t>여름 및 겨울 수양회</t>
  </si>
  <si>
    <t>회비/등록비</t>
  </si>
  <si>
    <t>리더 훈련</t>
  </si>
  <si>
    <t>강사비</t>
  </si>
  <si>
    <t>식사비</t>
  </si>
  <si>
    <t>심방 선물</t>
  </si>
  <si>
    <t>복사 머신 대여비</t>
  </si>
  <si>
    <t>교육 행정비</t>
  </si>
  <si>
    <t>항공/숙박비/회비 및 잡비</t>
  </si>
  <si>
    <t>교역자 Conference 참석</t>
  </si>
  <si>
    <t>학생 심방</t>
  </si>
  <si>
    <t>버스 대여비</t>
  </si>
  <si>
    <t>고등부와 중복 가능</t>
  </si>
  <si>
    <t>2022부서 예산 계획서 (지출)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</si>
</sst>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_-&quot;₩&quot;* #,##0_-;\-&quot;₩&quot;* #,##0_-;_-&quot;₩&quot;* &quot;-&quot;_-;_-@_-"/>
    <numFmt numFmtId="165" formatCode="_-[$$-409]* #,##0.00_ ;_-[$$-409]* \-#,##0.00\ ;_-[$$-409]* &quot;-&quot;??_ ;_-@_ "/>
    <numFmt numFmtId="166" formatCode="&quot;$&quot;#,##0.00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color indexed="12"/>
      <name val="Tahoma"/>
      <family val="2"/>
    </font>
    <font>
      <sz val="10"/>
      <color rgb="FFC0000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8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left" vertical="center"/>
    </xf>
    <xf numFmtId="166" fontId="5" fillId="0" borderId="1" xfId="0" applyNumberFormat="1" applyFont="1" applyBorder="1" applyAlignment="1">
      <alignment horizontal="left" vertical="center"/>
    </xf>
    <xf numFmtId="166" fontId="6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  <xf numFmtId="165" fontId="4" fillId="0" borderId="0" xfId="1" applyNumberFormat="1" applyFont="1" applyAlignment="1">
      <alignment horizontal="right" vertical="center"/>
    </xf>
    <xf numFmtId="165" fontId="5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2">
    <cellStyle name="Currency [0]" xfId="1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2371725</xdr:colOff>
      <xdr:row>0</xdr:row>
      <xdr:rowOff>47624</xdr:rowOff>
    </xdr:from>
    <xdr:to>
      <xdr:col>5</xdr:col>
      <xdr:colOff>381000</xdr:colOff>
      <xdr:row>2</xdr:row>
      <xdr:rowOff>133349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05225" y="47624"/>
          <a:ext cx="28003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2400" b="1"/>
            <a:t>SAMPLE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workbookViewId="0">
      <selection activeCell="B5" sqref="B5"/>
    </sheetView>
  </sheetViews>
  <sheetFormatPr defaultRowHeight="15" x14ac:dyDescent="0.2"/>
  <cols>
    <col min="1" max="1" width="20" style="3" customWidth="1"/>
    <col min="2" max="2" width="40" style="20" customWidth="1"/>
    <col min="3" max="3" width="9.28515625" style="1" bestFit="1" customWidth="1"/>
    <col min="4" max="4" width="12.7109375" style="5" customWidth="1"/>
    <col min="5" max="5" width="9.85546875" style="2" customWidth="1"/>
    <col min="6" max="6" width="17.85546875" style="25" customWidth="1"/>
    <col min="7" max="7" width="39.140625" style="30" customWidth="1"/>
    <col min="8" max="16384" width="9.140625" style="1"/>
  </cols>
  <sheetData>
    <row r="1" spans="1:7" x14ac:dyDescent="0.2">
      <c r="A1" s="3" t="s">
        <v>37</v>
      </c>
    </row>
    <row r="3" spans="1:7" x14ac:dyDescent="0.2">
      <c r="A3" s="6" t="s">
        <v>15</v>
      </c>
      <c r="B3" s="7" t="s">
        <v>16</v>
      </c>
      <c r="G3" s="8" t="s">
        <v>10</v>
      </c>
    </row>
    <row r="4" spans="1:7" s="13" customFormat="1" ht="18.95" customHeight="1" x14ac:dyDescent="0.2">
      <c r="A4" s="9" t="s">
        <v>11</v>
      </c>
      <c r="B4" s="10" t="s">
        <v>12</v>
      </c>
      <c r="C4" s="9" t="s">
        <v>6</v>
      </c>
      <c r="D4" s="11" t="s">
        <v>2</v>
      </c>
      <c r="E4" s="12" t="s">
        <v>1</v>
      </c>
      <c r="F4" s="26" t="s">
        <v>13</v>
      </c>
      <c r="G4" s="9" t="s">
        <v>14</v>
      </c>
    </row>
    <row r="5" spans="1:7" s="13" customFormat="1" ht="18.95" customHeight="1" x14ac:dyDescent="0.2">
      <c r="A5" s="14" t="s">
        <v>18</v>
      </c>
      <c r="B5" s="22" t="s">
        <v>19</v>
      </c>
      <c r="C5" s="15">
        <v>52</v>
      </c>
      <c r="D5" s="16">
        <v>1.5</v>
      </c>
      <c r="E5" s="17">
        <v>20</v>
      </c>
      <c r="F5" s="27">
        <f>C5*D5*E5</f>
        <v>1560</v>
      </c>
      <c r="G5" s="31" t="s">
        <v>22</v>
      </c>
    </row>
    <row r="6" spans="1:7" s="13" customFormat="1" ht="18.95" customHeight="1" x14ac:dyDescent="0.2">
      <c r="A6" s="14"/>
      <c r="B6" s="22" t="s">
        <v>20</v>
      </c>
      <c r="C6" s="15">
        <v>12</v>
      </c>
      <c r="D6" s="16">
        <v>5</v>
      </c>
      <c r="E6" s="17">
        <v>20</v>
      </c>
      <c r="F6" s="27">
        <f t="shared" ref="F6:F31" si="0">C6*D6*E6</f>
        <v>1200</v>
      </c>
      <c r="G6" s="31" t="s">
        <v>21</v>
      </c>
    </row>
    <row r="7" spans="1:7" s="13" customFormat="1" ht="18.95" customHeight="1" x14ac:dyDescent="0.2">
      <c r="A7" s="14"/>
      <c r="B7" s="21" t="s">
        <v>23</v>
      </c>
      <c r="C7" s="9"/>
      <c r="D7" s="11"/>
      <c r="E7" s="12"/>
      <c r="F7" s="28">
        <f>SUM(F5:F6)</f>
        <v>2760</v>
      </c>
      <c r="G7" s="31"/>
    </row>
    <row r="8" spans="1:7" s="13" customFormat="1" ht="18.95" customHeight="1" x14ac:dyDescent="0.2">
      <c r="A8" s="14" t="s">
        <v>7</v>
      </c>
      <c r="B8" s="22" t="s">
        <v>3</v>
      </c>
      <c r="C8" s="15">
        <v>2</v>
      </c>
      <c r="D8" s="16">
        <v>180</v>
      </c>
      <c r="E8" s="17">
        <v>20</v>
      </c>
      <c r="F8" s="27">
        <f t="shared" si="0"/>
        <v>7200</v>
      </c>
      <c r="G8" s="31" t="s">
        <v>24</v>
      </c>
    </row>
    <row r="9" spans="1:7" s="13" customFormat="1" ht="18.95" customHeight="1" x14ac:dyDescent="0.2">
      <c r="A9" s="14"/>
      <c r="B9" s="22" t="s">
        <v>35</v>
      </c>
      <c r="C9" s="15">
        <v>2</v>
      </c>
      <c r="D9" s="16">
        <v>500</v>
      </c>
      <c r="E9" s="17">
        <v>1</v>
      </c>
      <c r="F9" s="27">
        <f t="shared" si="0"/>
        <v>1000</v>
      </c>
      <c r="G9" s="33" t="s">
        <v>36</v>
      </c>
    </row>
    <row r="10" spans="1:7" s="13" customFormat="1" ht="18.95" customHeight="1" x14ac:dyDescent="0.2">
      <c r="A10" s="14"/>
      <c r="B10" s="22" t="s">
        <v>9</v>
      </c>
      <c r="C10" s="15">
        <v>2</v>
      </c>
      <c r="D10" s="16">
        <v>10</v>
      </c>
      <c r="E10" s="17">
        <v>20</v>
      </c>
      <c r="F10" s="27">
        <f t="shared" si="0"/>
        <v>400</v>
      </c>
      <c r="G10" s="33"/>
    </row>
    <row r="11" spans="1:7" s="13" customFormat="1" ht="18.95" customHeight="1" x14ac:dyDescent="0.2">
      <c r="A11" s="14"/>
      <c r="B11" s="23" t="s">
        <v>4</v>
      </c>
      <c r="C11" s="15">
        <v>2</v>
      </c>
      <c r="D11" s="16">
        <v>4</v>
      </c>
      <c r="E11" s="17">
        <v>20</v>
      </c>
      <c r="F11" s="27">
        <f t="shared" si="0"/>
        <v>160</v>
      </c>
      <c r="G11" s="33"/>
    </row>
    <row r="12" spans="1:7" s="13" customFormat="1" ht="18.95" customHeight="1" x14ac:dyDescent="0.2">
      <c r="A12" s="14"/>
      <c r="B12" s="23" t="s">
        <v>27</v>
      </c>
      <c r="C12" s="15">
        <v>2</v>
      </c>
      <c r="D12" s="16">
        <v>600</v>
      </c>
      <c r="E12" s="17">
        <v>1</v>
      </c>
      <c r="F12" s="27">
        <f t="shared" si="0"/>
        <v>1200</v>
      </c>
      <c r="G12" s="33" t="s">
        <v>36</v>
      </c>
    </row>
    <row r="13" spans="1:7" s="13" customFormat="1" ht="18.95" customHeight="1" x14ac:dyDescent="0.2">
      <c r="A13" s="14"/>
      <c r="B13" s="23" t="s">
        <v>25</v>
      </c>
      <c r="C13" s="15">
        <v>2</v>
      </c>
      <c r="D13" s="16">
        <v>-80</v>
      </c>
      <c r="E13" s="17">
        <v>20</v>
      </c>
      <c r="F13" s="27">
        <f t="shared" si="0"/>
        <v>-3200</v>
      </c>
      <c r="G13" s="33" t="s">
        <v>8</v>
      </c>
    </row>
    <row r="14" spans="1:7" s="13" customFormat="1" ht="18.95" customHeight="1" x14ac:dyDescent="0.2">
      <c r="A14" s="14"/>
      <c r="B14" s="21" t="s">
        <v>23</v>
      </c>
      <c r="C14" s="15"/>
      <c r="D14" s="16"/>
      <c r="E14" s="17"/>
      <c r="F14" s="28">
        <f>SUM(F8:F13)</f>
        <v>6760</v>
      </c>
      <c r="G14" s="31"/>
    </row>
    <row r="15" spans="1:7" s="13" customFormat="1" ht="18.95" customHeight="1" x14ac:dyDescent="0.2">
      <c r="A15" s="14" t="s">
        <v>26</v>
      </c>
      <c r="B15" s="23" t="s">
        <v>9</v>
      </c>
      <c r="C15" s="15">
        <v>4</v>
      </c>
      <c r="D15" s="16">
        <v>10</v>
      </c>
      <c r="E15" s="17">
        <v>20</v>
      </c>
      <c r="F15" s="27">
        <f t="shared" si="0"/>
        <v>800</v>
      </c>
      <c r="G15" s="31"/>
    </row>
    <row r="16" spans="1:7" s="13" customFormat="1" ht="18.95" customHeight="1" x14ac:dyDescent="0.2">
      <c r="A16" s="14"/>
      <c r="B16" s="23" t="s">
        <v>27</v>
      </c>
      <c r="C16" s="15">
        <v>4</v>
      </c>
      <c r="D16" s="16">
        <v>150</v>
      </c>
      <c r="E16" s="17">
        <v>1</v>
      </c>
      <c r="F16" s="27">
        <f t="shared" si="0"/>
        <v>600</v>
      </c>
      <c r="G16" s="31"/>
    </row>
    <row r="17" spans="1:7" s="13" customFormat="1" ht="18.95" customHeight="1" x14ac:dyDescent="0.2">
      <c r="A17" s="14"/>
      <c r="B17" s="21" t="s">
        <v>23</v>
      </c>
      <c r="C17" s="15"/>
      <c r="D17" s="16"/>
      <c r="E17" s="17"/>
      <c r="F17" s="28">
        <f>SUM(F15:F16)</f>
        <v>1400</v>
      </c>
      <c r="G17" s="31"/>
    </row>
    <row r="18" spans="1:7" s="13" customFormat="1" ht="18.95" customHeight="1" x14ac:dyDescent="0.2">
      <c r="A18" s="14" t="s">
        <v>31</v>
      </c>
      <c r="B18" s="23" t="s">
        <v>5</v>
      </c>
      <c r="C18" s="15">
        <v>12</v>
      </c>
      <c r="D18" s="16">
        <v>50</v>
      </c>
      <c r="E18" s="17">
        <v>1</v>
      </c>
      <c r="F18" s="27">
        <f t="shared" si="0"/>
        <v>600</v>
      </c>
      <c r="G18" s="31"/>
    </row>
    <row r="19" spans="1:7" s="13" customFormat="1" ht="18.95" customHeight="1" x14ac:dyDescent="0.2">
      <c r="A19" s="14"/>
      <c r="B19" s="23" t="s">
        <v>4</v>
      </c>
      <c r="C19" s="15">
        <v>12</v>
      </c>
      <c r="D19" s="16">
        <v>40</v>
      </c>
      <c r="E19" s="17">
        <v>1</v>
      </c>
      <c r="F19" s="27">
        <f t="shared" si="0"/>
        <v>480</v>
      </c>
      <c r="G19" s="31" t="s">
        <v>29</v>
      </c>
    </row>
    <row r="20" spans="1:7" s="13" customFormat="1" ht="18.95" customHeight="1" x14ac:dyDescent="0.2">
      <c r="A20" s="14"/>
      <c r="B20" s="23" t="s">
        <v>28</v>
      </c>
      <c r="C20" s="15">
        <v>12</v>
      </c>
      <c r="D20" s="16">
        <v>40</v>
      </c>
      <c r="E20" s="17">
        <v>1</v>
      </c>
      <c r="F20" s="27">
        <f t="shared" si="0"/>
        <v>480</v>
      </c>
      <c r="G20" s="31" t="s">
        <v>34</v>
      </c>
    </row>
    <row r="21" spans="1:7" s="13" customFormat="1" ht="18.95" customHeight="1" x14ac:dyDescent="0.2">
      <c r="A21" s="14"/>
      <c r="B21" s="23" t="s">
        <v>30</v>
      </c>
      <c r="C21" s="15">
        <v>12</v>
      </c>
      <c r="D21" s="16">
        <v>100</v>
      </c>
      <c r="E21" s="17">
        <v>1</v>
      </c>
      <c r="F21" s="27">
        <f t="shared" si="0"/>
        <v>1200</v>
      </c>
      <c r="G21" s="31"/>
    </row>
    <row r="22" spans="1:7" s="13" customFormat="1" ht="18.95" customHeight="1" x14ac:dyDescent="0.2">
      <c r="A22" s="14"/>
      <c r="B22" s="23" t="s">
        <v>33</v>
      </c>
      <c r="C22" s="15">
        <v>1</v>
      </c>
      <c r="D22" s="16">
        <v>500</v>
      </c>
      <c r="E22" s="17">
        <v>2</v>
      </c>
      <c r="F22" s="27">
        <f t="shared" si="0"/>
        <v>1000</v>
      </c>
      <c r="G22" s="31" t="s">
        <v>32</v>
      </c>
    </row>
    <row r="23" spans="1:7" s="13" customFormat="1" ht="18.95" customHeight="1" x14ac:dyDescent="0.2">
      <c r="A23" s="14"/>
      <c r="B23" s="21" t="s">
        <v>23</v>
      </c>
      <c r="C23" s="15"/>
      <c r="D23" s="16"/>
      <c r="E23" s="17"/>
      <c r="F23" s="28">
        <f>SUM(F18:F21)</f>
        <v>2760</v>
      </c>
      <c r="G23" s="31"/>
    </row>
    <row r="24" spans="1:7" s="13" customFormat="1" ht="18.95" customHeight="1" x14ac:dyDescent="0.2">
      <c r="A24" s="14"/>
      <c r="B24" s="23"/>
      <c r="C24" s="15"/>
      <c r="D24" s="16"/>
      <c r="E24" s="17"/>
      <c r="F24" s="27">
        <f t="shared" si="0"/>
        <v>0</v>
      </c>
      <c r="G24" s="31"/>
    </row>
    <row r="25" spans="1:7" s="13" customFormat="1" ht="18.95" customHeight="1" x14ac:dyDescent="0.2">
      <c r="A25" s="14"/>
      <c r="B25" s="23"/>
      <c r="C25" s="15"/>
      <c r="D25" s="16"/>
      <c r="E25" s="17"/>
      <c r="F25" s="27">
        <f t="shared" si="0"/>
        <v>0</v>
      </c>
      <c r="G25" s="31"/>
    </row>
    <row r="26" spans="1:7" s="13" customFormat="1" ht="18.95" customHeight="1" x14ac:dyDescent="0.2">
      <c r="A26" s="14"/>
      <c r="B26" s="23"/>
      <c r="C26" s="15"/>
      <c r="D26" s="16"/>
      <c r="E26" s="17"/>
      <c r="F26" s="27">
        <f t="shared" si="0"/>
        <v>0</v>
      </c>
      <c r="G26" s="31"/>
    </row>
    <row r="27" spans="1:7" s="13" customFormat="1" ht="18.95" customHeight="1" x14ac:dyDescent="0.2">
      <c r="A27" s="14"/>
      <c r="B27" s="23"/>
      <c r="C27" s="15"/>
      <c r="D27" s="16"/>
      <c r="E27" s="17"/>
      <c r="F27" s="27">
        <f t="shared" si="0"/>
        <v>0</v>
      </c>
      <c r="G27" s="31"/>
    </row>
    <row r="28" spans="1:7" s="13" customFormat="1" ht="18.95" customHeight="1" x14ac:dyDescent="0.2">
      <c r="A28" s="14"/>
      <c r="B28" s="22"/>
      <c r="C28" s="15"/>
      <c r="D28" s="16"/>
      <c r="E28" s="17"/>
      <c r="F28" s="27">
        <f t="shared" si="0"/>
        <v>0</v>
      </c>
      <c r="G28" s="31"/>
    </row>
    <row r="29" spans="1:7" s="13" customFormat="1" ht="18.95" customHeight="1" x14ac:dyDescent="0.2">
      <c r="A29" s="14"/>
      <c r="B29" s="22"/>
      <c r="C29" s="15"/>
      <c r="D29" s="16"/>
      <c r="E29" s="17"/>
      <c r="F29" s="27">
        <f t="shared" si="0"/>
        <v>0</v>
      </c>
      <c r="G29" s="31"/>
    </row>
    <row r="30" spans="1:7" s="13" customFormat="1" ht="18.95" customHeight="1" x14ac:dyDescent="0.2">
      <c r="A30" s="14"/>
      <c r="B30" s="22"/>
      <c r="C30" s="15"/>
      <c r="D30" s="16"/>
      <c r="E30" s="17"/>
      <c r="F30" s="27">
        <f t="shared" si="0"/>
        <v>0</v>
      </c>
      <c r="G30" s="31"/>
    </row>
    <row r="31" spans="1:7" s="13" customFormat="1" ht="18.95" customHeight="1" x14ac:dyDescent="0.2">
      <c r="A31" s="14"/>
      <c r="B31" s="22"/>
      <c r="C31" s="15"/>
      <c r="D31" s="16"/>
      <c r="E31" s="17"/>
      <c r="F31" s="27">
        <f t="shared" si="0"/>
        <v>0</v>
      </c>
      <c r="G31" s="31"/>
    </row>
    <row r="32" spans="1:7" s="13" customFormat="1" ht="18.95" customHeight="1" x14ac:dyDescent="0.2">
      <c r="A32" s="14"/>
      <c r="B32" s="21"/>
      <c r="C32" s="15"/>
      <c r="D32" s="16"/>
      <c r="E32" s="12" t="s">
        <v>0</v>
      </c>
      <c r="F32" s="28">
        <f>SUM(F7+F14+F17+F23)</f>
        <v>13680</v>
      </c>
      <c r="G32" s="31"/>
    </row>
    <row r="33" spans="1:7" s="13" customFormat="1" ht="17.25" customHeight="1" x14ac:dyDescent="0.2">
      <c r="A33" s="4" t="s">
        <v>17</v>
      </c>
      <c r="B33" s="24"/>
      <c r="D33" s="18"/>
      <c r="E33" s="19"/>
      <c r="F33" s="29"/>
      <c r="G33" s="32"/>
    </row>
    <row r="34" spans="1:7" s="13" customFormat="1" ht="12.75" x14ac:dyDescent="0.2">
      <c r="A34" s="4"/>
      <c r="B34" s="24"/>
      <c r="D34" s="18"/>
      <c r="E34" s="19"/>
      <c r="F34" s="29"/>
      <c r="G34" s="32"/>
    </row>
  </sheetData>
  <phoneticPr fontId="2" type="noConversion"/>
  <printOptions horizontalCentered="1"/>
  <pageMargins left="0.32" right="0.28999999999999998" top="0.56999999999999995" bottom="0.62" header="0.32" footer="0.42"/>
  <pageSetup scale="88" orientation="landscape" horizontalDpi="4294967292" r:id="rId1"/>
  <headerFooter alignWithMargins="0">
    <oddFooter xml:space="preserve">&amp;L&amp;F&amp;R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I. Kim</dc:creator>
  <cp:lastModifiedBy>Sung Pak</cp:lastModifiedBy>
  <cp:lastPrinted>2013-11-10T20:04:59Z</cp:lastPrinted>
  <dcterms:created xsi:type="dcterms:W3CDTF">2004-10-21T05:56:08Z</dcterms:created>
  <dcterms:modified xsi:type="dcterms:W3CDTF">2021-11-03T16:25:41Z</dcterms:modified>
</cp:coreProperties>
</file>